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60" windowWidth="19300" windowHeight="15400" tabRatio="790" activeTab="0"/>
  </bookViews>
  <sheets>
    <sheet name="Orçamento" sheetId="1" r:id="rId1"/>
    <sheet name="BDI PROJETO" sheetId="2" state="hidden" r:id="rId2"/>
  </sheets>
  <externalReferences>
    <externalReference r:id="rId5"/>
  </externalReferences>
  <definedNames>
    <definedName name="_A100935" localSheetId="1">#REF!</definedName>
    <definedName name="_A1009350" localSheetId="1">#REF!</definedName>
    <definedName name="_BD2" localSheetId="1">#REF!</definedName>
    <definedName name="_MAT1" localSheetId="1">#REF!</definedName>
    <definedName name="\0" localSheetId="1">#REF!</definedName>
    <definedName name="A" localSheetId="1">#REF!</definedName>
    <definedName name="_xlnm.Print_Area" localSheetId="1">'BDI PROJETO'!$A$1:$D$30</definedName>
    <definedName name="_xlnm.Print_Area" localSheetId="0">'Orçamento'!$A$1:$H$19</definedName>
    <definedName name="Área_impressão_IM" localSheetId="1">#REF!</definedName>
    <definedName name="BANCO" localSheetId="1">#REF!</definedName>
    <definedName name="bdi" localSheetId="1">#REF!</definedName>
    <definedName name="Bomba_putzmeister" localSheetId="1">#REF!</definedName>
    <definedName name="Código" localSheetId="1">#REF!</definedName>
    <definedName name="EQPTO" localSheetId="1">#REF!</definedName>
    <definedName name="ESCAV.MEC.CLAM.SHEL.DEP.LAT" localSheetId="1">#REF!</definedName>
    <definedName name="ESCAV.MEC.RETRO.DEP.LAT" localSheetId="1">#REF!</definedName>
    <definedName name="esp">#REF!</definedName>
    <definedName name="Excel_BuiltIn_Print_Area_1_1" localSheetId="1">#REF!</definedName>
    <definedName name="gen" localSheetId="1">#REF!</definedName>
    <definedName name="insumos" localSheetId="1">#REF!</definedName>
    <definedName name="ISOPOR">'[1]Lajes-1º Teto'!#REF!</definedName>
    <definedName name="ITEM" localSheetId="1">#REF!</definedName>
    <definedName name="MAT" localSheetId="1">#REF!</definedName>
    <definedName name="MO" localSheetId="1">#REF!</definedName>
    <definedName name="MODELO">#REF!</definedName>
    <definedName name="PL_ABC" localSheetId="1">#REF!</definedName>
    <definedName name="planilha" localSheetId="1">#REF!</definedName>
    <definedName name="RES_CPS" localSheetId="1">#REF!</definedName>
    <definedName name="sdf" localSheetId="1">#REF!</definedName>
    <definedName name="serv" localSheetId="1">#REF!</definedName>
    <definedName name="tab" localSheetId="1">#REF!</definedName>
    <definedName name="_xlnm.Print_Titles" localSheetId="0">'Orçamento'!$7:$8</definedName>
    <definedName name="total" localSheetId="1">#REF!</definedName>
  </definedNames>
  <calcPr fullCalcOnLoad="1"/>
</workbook>
</file>

<file path=xl/comments1.xml><?xml version="1.0" encoding="utf-8"?>
<comments xmlns="http://schemas.openxmlformats.org/spreadsheetml/2006/main">
  <authors>
    <author>mantunes</author>
    <author>Edvan</author>
  </authors>
  <commentList>
    <comment ref="A2" authorId="0">
      <text>
        <r>
          <rPr>
            <b/>
            <i/>
            <sz val="9"/>
            <rFont val="Tahoma"/>
            <family val="2"/>
          </rPr>
          <t>Insira o nome do Órgão contratante</t>
        </r>
        <r>
          <rPr>
            <sz val="9"/>
            <rFont val="Tahoma"/>
            <family val="2"/>
          </rPr>
          <t xml:space="preserve">
</t>
        </r>
      </text>
    </comment>
    <comment ref="A4" authorId="1">
      <text>
        <r>
          <rPr>
            <sz val="9"/>
            <rFont val="Tahoma"/>
            <family val="2"/>
          </rPr>
          <t>Insira o título da contração. Ex. "Elaboração de projetos para a construção da Seção Judiciária do Pará/PA".</t>
        </r>
      </text>
    </comment>
    <comment ref="F10" authorId="0">
      <text>
        <r>
          <rPr>
            <sz val="9"/>
            <rFont val="Tahoma"/>
            <family val="2"/>
          </rPr>
          <t>Preenchimento pela Administração do Órgão contratante. 
Colocar "1" para projeto a ser contratado e "0" para projeto que não será contratado.</t>
        </r>
      </text>
    </comment>
  </commentList>
</comments>
</file>

<file path=xl/sharedStrings.xml><?xml version="1.0" encoding="utf-8"?>
<sst xmlns="http://schemas.openxmlformats.org/spreadsheetml/2006/main" count="43" uniqueCount="40">
  <si>
    <t>COMPOSIÇÃO DO BDI:</t>
  </si>
  <si>
    <t>PERCENTUAIS (%)</t>
  </si>
  <si>
    <t>ITEM</t>
  </si>
  <si>
    <t>DESCRIÇÃO</t>
  </si>
  <si>
    <t>UNID</t>
  </si>
  <si>
    <t>QUANT.</t>
  </si>
  <si>
    <t>Sub total com BDI</t>
  </si>
  <si>
    <t>ÓRGÃO CONTRATANTE: TRIBUNAL REGIONAL FEDERAL DA 1ª REGIÃO</t>
  </si>
  <si>
    <t>BDI=</t>
  </si>
  <si>
    <t>OBSERVAÇÕES:</t>
  </si>
  <si>
    <t>ISSQN</t>
  </si>
  <si>
    <t>PIS</t>
  </si>
  <si>
    <t>COFINS</t>
  </si>
  <si>
    <t>DESPESAS FINANCEIRAS</t>
  </si>
  <si>
    <r>
      <t xml:space="preserve">BDI % = </t>
    </r>
    <r>
      <rPr>
        <u val="single"/>
        <sz val="10"/>
        <rFont val="Calibri"/>
        <family val="2"/>
      </rPr>
      <t>(1+(AC+S+R+G))(1+DF)(1+L)</t>
    </r>
    <r>
      <rPr>
        <sz val="10"/>
        <rFont val="Calibri"/>
        <family val="2"/>
      </rPr>
      <t xml:space="preserve">  - 1                                                                                                      (1-T)</t>
    </r>
  </si>
  <si>
    <t>1) Percentuais de Composição do BDI estabelecidos conforme Acórdão TCU 2.622/2013, devidamente adaptados para serviços de engenharia (PIS e COFINS), conforme Lei 10.637/2002 e Lei 10.833/2003 respectivamente, e sugestão da SINAENCO de desconto de 20% sobre  os valores máximos (1,65% e 7,60%) desses tributos.</t>
  </si>
  <si>
    <t>2) As empresas sujeitas ao regime de tributação de incidência não cumulativa de PIS e COFINS devem apresentar demonstrativo de apuração de contribuições sociais comprovando que os percentuais dos referidos tributos adotados na taxa de BDI correspondem à média dos percentuais efetivos recolhidos em virtude do direito de compensação dos créditos previstos no art. 3º das Leis 10.637/2002 e 10.833/2003, de forma a garantir que os preços efetivamente contratados reflitam os benefícios tributários.</t>
  </si>
  <si>
    <t>REFERÊNCIA</t>
  </si>
  <si>
    <t>TOTAL:</t>
  </si>
  <si>
    <t>COMPOSIÇÃO DO BDI PROJETO</t>
  </si>
  <si>
    <t xml:space="preserve">LUCRO </t>
  </si>
  <si>
    <r>
      <t>ADMINISTRAÇÃO CENTRAL</t>
    </r>
    <r>
      <rPr>
        <b/>
        <sz val="10"/>
        <rFont val="Calibri"/>
        <family val="2"/>
      </rPr>
      <t xml:space="preserve"> </t>
    </r>
  </si>
  <si>
    <r>
      <t>RISCOS E IMPREVISTOS</t>
    </r>
    <r>
      <rPr>
        <b/>
        <sz val="10"/>
        <rFont val="Calibri"/>
        <family val="2"/>
      </rPr>
      <t xml:space="preserve"> </t>
    </r>
  </si>
  <si>
    <t xml:space="preserve">SEGURO + GARANTIA </t>
  </si>
  <si>
    <r>
      <t xml:space="preserve">Em que:                                                                                                                   </t>
    </r>
    <r>
      <rPr>
        <b/>
        <sz val="10"/>
        <color indexed="8"/>
        <rFont val="Calibri"/>
        <family val="2"/>
      </rPr>
      <t xml:space="preserve">AC </t>
    </r>
    <r>
      <rPr>
        <sz val="10"/>
        <color indexed="8"/>
        <rFont val="Calibri"/>
        <family val="2"/>
      </rPr>
      <t xml:space="preserve">= taxa representativa das despesas de rateio da administração central;                                                                                    </t>
    </r>
  </si>
  <si>
    <r>
      <rPr>
        <b/>
        <sz val="10"/>
        <color indexed="8"/>
        <rFont val="Calibri"/>
        <family val="2"/>
      </rPr>
      <t xml:space="preserve">R = </t>
    </r>
    <r>
      <rPr>
        <sz val="10"/>
        <color indexed="8"/>
        <rFont val="Calibri"/>
        <family val="2"/>
      </rPr>
      <t>taxa representativa de riscos e imprevistos;</t>
    </r>
  </si>
  <si>
    <r>
      <t xml:space="preserve">S </t>
    </r>
    <r>
      <rPr>
        <sz val="10"/>
        <color indexed="8"/>
        <rFont val="Calibri"/>
        <family val="2"/>
      </rPr>
      <t>= taxa representativa de seguros;</t>
    </r>
  </si>
  <si>
    <r>
      <rPr>
        <b/>
        <sz val="10"/>
        <color indexed="8"/>
        <rFont val="Calibri"/>
        <family val="2"/>
      </rPr>
      <t xml:space="preserve">G </t>
    </r>
    <r>
      <rPr>
        <sz val="10"/>
        <color indexed="8"/>
        <rFont val="Calibri"/>
        <family val="2"/>
      </rPr>
      <t>= taxa representativa de garantias;</t>
    </r>
  </si>
  <si>
    <r>
      <t>DF</t>
    </r>
    <r>
      <rPr>
        <sz val="10"/>
        <color indexed="8"/>
        <rFont val="Calibri"/>
        <family val="2"/>
      </rPr>
      <t xml:space="preserve"> = taxa representativa das despesas financeiras;</t>
    </r>
  </si>
  <si>
    <r>
      <rPr>
        <b/>
        <sz val="10"/>
        <color indexed="8"/>
        <rFont val="Calibri"/>
        <family val="2"/>
      </rPr>
      <t xml:space="preserve">L </t>
    </r>
    <r>
      <rPr>
        <sz val="10"/>
        <color indexed="8"/>
        <rFont val="Calibri"/>
        <family val="2"/>
      </rPr>
      <t>= taxa representativa do lucro/remuneração;</t>
    </r>
  </si>
  <si>
    <r>
      <t xml:space="preserve">T </t>
    </r>
    <r>
      <rPr>
        <sz val="10"/>
        <color indexed="8"/>
        <rFont val="Calibri"/>
        <family val="2"/>
      </rPr>
      <t>= taxa representativa da incidência de tributos (ISSQN, PIS e COFINS).</t>
    </r>
  </si>
  <si>
    <t>Assinatura do Responsável Técnico</t>
  </si>
  <si>
    <t>NOME DO RESP. TÉCN.</t>
  </si>
  <si>
    <t>3)A proponente deve adotar, na composição do BDI, a alíquota do ISS aplicável ao caso, em consonância com o disposto no art. 3º da Lei Complementar 116/2013, considerado o percentual de 2% para esse ISSQN (cf. Decreto/DF 25.508/2005, art. 5º, III, art. 38, I, "g", Anexo I, item 7.02  – GDF: LC 691/2004).</t>
  </si>
  <si>
    <t>FONTE</t>
  </si>
  <si>
    <t xml:space="preserve"> </t>
  </si>
  <si>
    <t>ENDEREÇO DA OBRA:</t>
  </si>
  <si>
    <t>UNI.</t>
  </si>
  <si>
    <t>NOME DO PROJETO: PROJETO DE 4 VARAS VERTICAL</t>
  </si>
  <si>
    <t>SISTEMA FOTOVOLTAICO CONECTADO À REDE DE 269,10 KWP</t>
  </si>
</sst>
</file>

<file path=xl/styles.xml><?xml version="1.0" encoding="utf-8"?>
<styleSheet xmlns="http://schemas.openxmlformats.org/spreadsheetml/2006/main">
  <numFmts count="3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* #,##0.00_);_(* \(#,##0.00\);_(* &quot;-&quot;??_);_(@_)"/>
    <numFmt numFmtId="171" formatCode="_-&quot;R$ &quot;* #,##0.00_-;&quot;-R$ &quot;* #,##0.00_-;_-&quot;R$ &quot;* \-??_-;_-@_-"/>
    <numFmt numFmtId="172" formatCode="&quot;R$&quot;\ #,##0.00"/>
    <numFmt numFmtId="173" formatCode="0.000"/>
    <numFmt numFmtId="174" formatCode="#,##0.000"/>
    <numFmt numFmtId="175" formatCode="0.0000"/>
    <numFmt numFmtId="176" formatCode="_-&quot;R$&quot;\ * #,##0.00_-;\-&quot;R$&quot;\ * #,##0.00_-;_-&quot;R$&quot;\ * &quot;-&quot;???_-;_-@_-"/>
    <numFmt numFmtId="177" formatCode="_-[$R$-416]\ * #,##0.00_-;\-[$R$-416]\ * #,##0.00_-;_-[$R$-416]\ * &quot;-&quot;??_-;_-@_-"/>
    <numFmt numFmtId="178" formatCode="00000000"/>
    <numFmt numFmtId="179" formatCode="&quot;R$&quot;\ #,##0.0000"/>
    <numFmt numFmtId="180" formatCode="0.0000000"/>
    <numFmt numFmtId="181" formatCode="0.00000"/>
    <numFmt numFmtId="182" formatCode="_-[$R$-416]\ * #,##0.000_-;\-[$R$-416]\ * #,##0.000_-;_-[$R$-416]\ * &quot;-&quot;??_-;_-@_-"/>
    <numFmt numFmtId="183" formatCode="0.0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  <numFmt numFmtId="188" formatCode="[$-416]dddd\,\ d&quot; de &quot;mmmm&quot; de &quot;yyyy"/>
    <numFmt numFmtId="189" formatCode="mmm/yyyy"/>
    <numFmt numFmtId="190" formatCode="_-[$R$-416]\ * #,##0.0000_-;\-[$R$-416]\ * #,##0.0000_-;_-[$R$-416]\ 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i/>
      <sz val="9"/>
      <name val="Tahoma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u val="single"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9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0" borderId="2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169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1" borderId="3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21" borderId="4" applyNumberFormat="0" applyAlignment="0" applyProtection="0"/>
    <xf numFmtId="41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5" fillId="0" borderId="0" xfId="76" applyFont="1" applyFill="1" applyBorder="1" applyAlignment="1">
      <alignment vertical="center"/>
      <protection/>
    </xf>
    <xf numFmtId="10" fontId="57" fillId="33" borderId="10" xfId="0" applyNumberFormat="1" applyFont="1" applyFill="1" applyBorder="1" applyAlignment="1" applyProtection="1">
      <alignment horizontal="center"/>
      <protection locked="0"/>
    </xf>
    <xf numFmtId="0" fontId="5" fillId="34" borderId="10" xfId="76" applyFont="1" applyFill="1" applyBorder="1" applyAlignment="1">
      <alignment horizontal="center" vertical="center"/>
      <protection/>
    </xf>
    <xf numFmtId="10" fontId="5" fillId="34" borderId="10" xfId="76" applyNumberFormat="1" applyFont="1" applyFill="1" applyBorder="1" applyAlignment="1">
      <alignment horizontal="center" vertical="center"/>
      <protection/>
    </xf>
    <xf numFmtId="0" fontId="5" fillId="35" borderId="10" xfId="76" applyFont="1" applyFill="1" applyBorder="1" applyAlignment="1">
      <alignment horizontal="center" vertical="center"/>
      <protection/>
    </xf>
    <xf numFmtId="0" fontId="6" fillId="0" borderId="0" xfId="76" applyFont="1" applyFill="1" applyAlignment="1">
      <alignment vertical="center"/>
      <protection/>
    </xf>
    <xf numFmtId="0" fontId="5" fillId="0" borderId="0" xfId="76" applyFont="1" applyBorder="1" applyAlignment="1">
      <alignment vertical="center"/>
      <protection/>
    </xf>
    <xf numFmtId="0" fontId="6" fillId="0" borderId="10" xfId="76" applyFont="1" applyFill="1" applyBorder="1" applyAlignment="1">
      <alignment vertical="center"/>
      <protection/>
    </xf>
    <xf numFmtId="0" fontId="32" fillId="0" borderId="0" xfId="76" applyFont="1" applyFill="1" applyAlignment="1">
      <alignment vertical="center"/>
      <protection/>
    </xf>
    <xf numFmtId="0" fontId="32" fillId="0" borderId="0" xfId="76" applyFont="1" applyFill="1" applyAlignment="1" quotePrefix="1">
      <alignment/>
      <protection/>
    </xf>
    <xf numFmtId="0" fontId="0" fillId="0" borderId="0" xfId="0" applyAlignment="1">
      <alignment/>
    </xf>
    <xf numFmtId="0" fontId="5" fillId="36" borderId="0" xfId="76" applyFont="1" applyFill="1" applyBorder="1" applyAlignment="1">
      <alignment vertical="center" wrapText="1"/>
      <protection/>
    </xf>
    <xf numFmtId="0" fontId="5" fillId="36" borderId="0" xfId="76" applyFont="1" applyFill="1" applyBorder="1" applyAlignment="1">
      <alignment vertical="center"/>
      <protection/>
    </xf>
    <xf numFmtId="0" fontId="0" fillId="0" borderId="0" xfId="86">
      <alignment/>
      <protection/>
    </xf>
    <xf numFmtId="0" fontId="6" fillId="36" borderId="0" xfId="76" applyFont="1" applyFill="1" applyAlignment="1">
      <alignment horizontal="left" vertical="center"/>
      <protection/>
    </xf>
    <xf numFmtId="0" fontId="33" fillId="36" borderId="0" xfId="76" applyFont="1" applyFill="1" applyBorder="1" applyAlignment="1">
      <alignment horizontal="left" vertical="center"/>
      <protection/>
    </xf>
    <xf numFmtId="14" fontId="5" fillId="36" borderId="0" xfId="76" applyNumberFormat="1" applyFont="1" applyFill="1" applyBorder="1" applyAlignment="1">
      <alignment horizontal="left" vertical="center"/>
      <protection/>
    </xf>
    <xf numFmtId="0" fontId="0" fillId="36" borderId="0" xfId="86" applyFill="1">
      <alignment/>
      <protection/>
    </xf>
    <xf numFmtId="0" fontId="6" fillId="36" borderId="0" xfId="76" applyFont="1" applyFill="1" applyAlignment="1">
      <alignment vertical="center"/>
      <protection/>
    </xf>
    <xf numFmtId="170" fontId="6" fillId="36" borderId="0" xfId="76" applyNumberFormat="1" applyFont="1" applyFill="1" applyAlignment="1">
      <alignment vertical="center"/>
      <protection/>
    </xf>
    <xf numFmtId="0" fontId="5" fillId="36" borderId="0" xfId="76" applyFont="1" applyFill="1" applyAlignment="1">
      <alignment horizontal="left" vertical="center"/>
      <protection/>
    </xf>
    <xf numFmtId="10" fontId="0" fillId="0" borderId="0" xfId="86" applyNumberFormat="1">
      <alignment/>
      <protection/>
    </xf>
    <xf numFmtId="0" fontId="0" fillId="0" borderId="0" xfId="86" applyAlignment="1">
      <alignment horizontal="center" wrapText="1"/>
      <protection/>
    </xf>
    <xf numFmtId="0" fontId="32" fillId="36" borderId="0" xfId="76" applyFont="1" applyFill="1" applyAlignment="1" quotePrefix="1">
      <alignment/>
      <protection/>
    </xf>
    <xf numFmtId="0" fontId="7" fillId="36" borderId="0" xfId="76" applyFont="1" applyFill="1" applyAlignment="1">
      <alignment/>
      <protection/>
    </xf>
    <xf numFmtId="0" fontId="34" fillId="36" borderId="0" xfId="76" applyFont="1" applyFill="1" applyAlignment="1">
      <alignment vertical="top"/>
      <protection/>
    </xf>
    <xf numFmtId="0" fontId="32" fillId="36" borderId="0" xfId="76" applyFont="1" applyFill="1" applyAlignment="1">
      <alignment vertical="center"/>
      <protection/>
    </xf>
    <xf numFmtId="0" fontId="5" fillId="36" borderId="0" xfId="76" applyFont="1" applyFill="1" applyAlignment="1">
      <alignment horizontal="left"/>
      <protection/>
    </xf>
    <xf numFmtId="0" fontId="32" fillId="36" borderId="0" xfId="76" applyFont="1" applyFill="1" applyAlignment="1" quotePrefix="1">
      <alignment horizontal="center"/>
      <protection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7" fillId="0" borderId="0" xfId="0" applyFont="1" applyAlignment="1">
      <alignment/>
    </xf>
    <xf numFmtId="0" fontId="13" fillId="37" borderId="11" xfId="0" applyNumberFormat="1" applyFont="1" applyFill="1" applyBorder="1" applyAlignment="1" applyProtection="1">
      <alignment vertical="center"/>
      <protection locked="0"/>
    </xf>
    <xf numFmtId="0" fontId="13" fillId="37" borderId="12" xfId="0" applyNumberFormat="1" applyFont="1" applyFill="1" applyBorder="1" applyAlignment="1" applyProtection="1">
      <alignment vertical="center"/>
      <protection locked="0"/>
    </xf>
    <xf numFmtId="0" fontId="60" fillId="37" borderId="12" xfId="0" applyNumberFormat="1" applyFont="1" applyFill="1" applyBorder="1" applyAlignment="1" applyProtection="1">
      <alignment vertical="center"/>
      <protection locked="0"/>
    </xf>
    <xf numFmtId="0" fontId="13" fillId="37" borderId="13" xfId="0" applyNumberFormat="1" applyFont="1" applyFill="1" applyBorder="1" applyAlignment="1" applyProtection="1" quotePrefix="1">
      <alignment/>
      <protection locked="0"/>
    </xf>
    <xf numFmtId="0" fontId="60" fillId="37" borderId="13" xfId="0" applyNumberFormat="1" applyFont="1" applyFill="1" applyBorder="1" applyAlignment="1" applyProtection="1" quotePrefix="1">
      <alignment/>
      <protection locked="0"/>
    </xf>
    <xf numFmtId="0" fontId="12" fillId="37" borderId="14" xfId="0" applyFont="1" applyFill="1" applyBorder="1" applyAlignment="1" applyProtection="1">
      <alignment vertical="top"/>
      <protection locked="0"/>
    </xf>
    <xf numFmtId="0" fontId="60" fillId="37" borderId="14" xfId="0" applyFont="1" applyFill="1" applyBorder="1" applyAlignment="1" applyProtection="1">
      <alignment vertical="top"/>
      <protection locked="0"/>
    </xf>
    <xf numFmtId="0" fontId="58" fillId="0" borderId="13" xfId="0" applyFont="1" applyBorder="1" applyAlignment="1">
      <alignment/>
    </xf>
    <xf numFmtId="0" fontId="58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4" fontId="58" fillId="36" borderId="10" xfId="0" applyNumberFormat="1" applyFont="1" applyFill="1" applyBorder="1" applyAlignment="1" applyProtection="1">
      <alignment horizontal="center" vertical="center" wrapText="1"/>
      <protection locked="0"/>
    </xf>
    <xf numFmtId="4" fontId="11" fillId="36" borderId="10" xfId="0" applyNumberFormat="1" applyFont="1" applyFill="1" applyBorder="1" applyAlignment="1" applyProtection="1">
      <alignment horizontal="center" vertical="center" wrapText="1"/>
      <protection hidden="1"/>
    </xf>
    <xf numFmtId="172" fontId="13" fillId="38" borderId="1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right" vertical="center" wrapText="1"/>
      <protection hidden="1"/>
    </xf>
    <xf numFmtId="0" fontId="57" fillId="0" borderId="0" xfId="0" applyFont="1" applyFill="1" applyBorder="1" applyAlignment="1">
      <alignment/>
    </xf>
    <xf numFmtId="0" fontId="12" fillId="0" borderId="14" xfId="0" applyFont="1" applyFill="1" applyBorder="1" applyAlignment="1" applyProtection="1">
      <alignment horizontal="right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60" fillId="0" borderId="0" xfId="0" applyFont="1" applyFill="1" applyBorder="1" applyAlignment="1" applyProtection="1">
      <alignment horizontal="center" vertical="center" wrapText="1"/>
      <protection hidden="1"/>
    </xf>
    <xf numFmtId="0" fontId="61" fillId="0" borderId="0" xfId="0" applyFont="1" applyAlignment="1">
      <alignment/>
    </xf>
    <xf numFmtId="4" fontId="61" fillId="0" borderId="0" xfId="0" applyNumberFormat="1" applyFont="1" applyAlignment="1">
      <alignment/>
    </xf>
    <xf numFmtId="4" fontId="57" fillId="0" borderId="0" xfId="0" applyNumberFormat="1" applyFont="1" applyAlignment="1">
      <alignment/>
    </xf>
    <xf numFmtId="0" fontId="62" fillId="38" borderId="11" xfId="0" applyFont="1" applyFill="1" applyBorder="1" applyAlignment="1">
      <alignment horizontal="center" vertical="center" wrapText="1"/>
    </xf>
    <xf numFmtId="0" fontId="62" fillId="38" borderId="12" xfId="0" applyFont="1" applyFill="1" applyBorder="1" applyAlignment="1">
      <alignment horizontal="center" vertical="center" wrapText="1"/>
    </xf>
    <xf numFmtId="0" fontId="62" fillId="38" borderId="15" xfId="0" applyFont="1" applyFill="1" applyBorder="1" applyAlignment="1">
      <alignment horizontal="center" vertical="center" wrapText="1"/>
    </xf>
    <xf numFmtId="0" fontId="13" fillId="37" borderId="16" xfId="0" applyNumberFormat="1" applyFont="1" applyFill="1" applyBorder="1" applyAlignment="1" applyProtection="1">
      <alignment horizontal="left"/>
      <protection locked="0"/>
    </xf>
    <xf numFmtId="0" fontId="13" fillId="37" borderId="13" xfId="0" applyNumberFormat="1" applyFont="1" applyFill="1" applyBorder="1" applyAlignment="1" applyProtection="1">
      <alignment horizontal="left"/>
      <protection locked="0"/>
    </xf>
    <xf numFmtId="0" fontId="13" fillId="37" borderId="13" xfId="0" applyNumberFormat="1" applyFont="1" applyFill="1" applyBorder="1" applyAlignment="1" applyProtection="1" quotePrefix="1">
      <alignment horizontal="left"/>
      <protection locked="0"/>
    </xf>
    <xf numFmtId="0" fontId="12" fillId="38" borderId="10" xfId="0" applyFont="1" applyFill="1" applyBorder="1" applyAlignment="1" applyProtection="1">
      <alignment horizontal="center" vertical="center" wrapText="1"/>
      <protection hidden="1"/>
    </xf>
    <xf numFmtId="0" fontId="4" fillId="38" borderId="10" xfId="0" applyFont="1" applyFill="1" applyBorder="1" applyAlignment="1" applyProtection="1">
      <alignment vertical="center"/>
      <protection hidden="1"/>
    </xf>
    <xf numFmtId="0" fontId="12" fillId="37" borderId="17" xfId="0" applyFont="1" applyFill="1" applyBorder="1" applyAlignment="1" applyProtection="1">
      <alignment horizontal="left" vertical="center"/>
      <protection locked="0"/>
    </xf>
    <xf numFmtId="0" fontId="12" fillId="37" borderId="14" xfId="0" applyFont="1" applyFill="1" applyBorder="1" applyAlignment="1" applyProtection="1">
      <alignment horizontal="left" vertical="center"/>
      <protection locked="0"/>
    </xf>
    <xf numFmtId="0" fontId="12" fillId="38" borderId="18" xfId="0" applyFont="1" applyFill="1" applyBorder="1" applyAlignment="1" applyProtection="1">
      <alignment horizontal="center" vertical="center" wrapText="1"/>
      <protection hidden="1"/>
    </xf>
    <xf numFmtId="0" fontId="12" fillId="38" borderId="19" xfId="0" applyFont="1" applyFill="1" applyBorder="1" applyAlignment="1" applyProtection="1">
      <alignment horizontal="center" vertical="center" wrapText="1"/>
      <protection hidden="1"/>
    </xf>
    <xf numFmtId="4" fontId="13" fillId="38" borderId="10" xfId="0" applyNumberFormat="1" applyFont="1" applyFill="1" applyBorder="1" applyAlignment="1" applyProtection="1">
      <alignment horizontal="center" vertical="center" wrapText="1"/>
      <protection hidden="1"/>
    </xf>
    <xf numFmtId="4" fontId="12" fillId="38" borderId="15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>
      <alignment horizontal="center"/>
    </xf>
    <xf numFmtId="0" fontId="57" fillId="36" borderId="0" xfId="86" applyFont="1" applyFill="1" applyAlignment="1">
      <alignment horizontal="left" vertical="top" wrapText="1"/>
      <protection/>
    </xf>
    <xf numFmtId="0" fontId="57" fillId="0" borderId="0" xfId="86" applyFont="1" applyAlignment="1">
      <alignment horizontal="left" vertical="top" wrapText="1"/>
      <protection/>
    </xf>
    <xf numFmtId="0" fontId="57" fillId="0" borderId="0" xfId="86" applyFont="1" applyAlignment="1">
      <alignment horizontal="left" vertical="center" wrapText="1"/>
      <protection/>
    </xf>
    <xf numFmtId="0" fontId="32" fillId="36" borderId="0" xfId="76" applyFont="1" applyFill="1" applyAlignment="1">
      <alignment horizontal="center"/>
      <protection/>
    </xf>
    <xf numFmtId="0" fontId="32" fillId="36" borderId="0" xfId="76" applyFont="1" applyFill="1" applyAlignment="1" quotePrefix="1">
      <alignment horizontal="center"/>
      <protection/>
    </xf>
    <xf numFmtId="0" fontId="32" fillId="36" borderId="0" xfId="76" applyFont="1" applyFill="1" applyAlignment="1">
      <alignment horizontal="center" vertical="center"/>
      <protection/>
    </xf>
    <xf numFmtId="0" fontId="33" fillId="36" borderId="0" xfId="76" applyFont="1" applyFill="1" applyBorder="1" applyAlignment="1">
      <alignment horizontal="center" vertical="center" wrapText="1"/>
      <protection/>
    </xf>
    <xf numFmtId="0" fontId="6" fillId="39" borderId="11" xfId="76" applyFont="1" applyFill="1" applyBorder="1" applyAlignment="1">
      <alignment horizontal="center" vertical="center" wrapText="1"/>
      <protection/>
    </xf>
    <xf numFmtId="0" fontId="6" fillId="39" borderId="15" xfId="76" applyFont="1" applyFill="1" applyBorder="1" applyAlignment="1">
      <alignment horizontal="center" vertical="center" wrapText="1"/>
      <protection/>
    </xf>
    <xf numFmtId="0" fontId="57" fillId="0" borderId="13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</cellXfs>
  <cellStyles count="10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Vinculada" xfId="35"/>
    <cellStyle name="Ênfase1" xfId="36"/>
    <cellStyle name="Ênfase2" xfId="37"/>
    <cellStyle name="Ênfase3" xfId="38"/>
    <cellStyle name="Ênfase4" xfId="39"/>
    <cellStyle name="Ênfase5" xfId="40"/>
    <cellStyle name="Ênfase6" xfId="41"/>
    <cellStyle name="Entrada" xfId="42"/>
    <cellStyle name="Excel Built-in Normal" xfId="43"/>
    <cellStyle name="Excel Built-in Normal 2" xfId="44"/>
    <cellStyle name="Excel Built-in Normal 2 2" xfId="45"/>
    <cellStyle name="Excel Built-in Normal 2 3" xfId="46"/>
    <cellStyle name="Excel Built-in Normal 3" xfId="47"/>
    <cellStyle name="Excel Built-in Normal 3 2" xfId="48"/>
    <cellStyle name="Excel Built-in Normal 3 3" xfId="49"/>
    <cellStyle name="Excel Built-in Normal 4" xfId="50"/>
    <cellStyle name="Excel Built-in Normal 5" xfId="51"/>
    <cellStyle name="Hyperlink" xfId="52"/>
    <cellStyle name="Hiperlink 2" xfId="53"/>
    <cellStyle name="Followed Hyperlink" xfId="54"/>
    <cellStyle name="Incorreto" xfId="55"/>
    <cellStyle name="Currency" xfId="56"/>
    <cellStyle name="Currency [0]" xfId="57"/>
    <cellStyle name="Moeda 2" xfId="58"/>
    <cellStyle name="Moeda 2 2" xfId="59"/>
    <cellStyle name="Moeda 2 3" xfId="60"/>
    <cellStyle name="Moeda 2 4" xfId="61"/>
    <cellStyle name="Moeda 2 5" xfId="62"/>
    <cellStyle name="Moeda 3" xfId="63"/>
    <cellStyle name="Moeda 3 2" xfId="64"/>
    <cellStyle name="Moeda 3 3" xfId="65"/>
    <cellStyle name="Moeda 3 4" xfId="66"/>
    <cellStyle name="Moeda 4" xfId="67"/>
    <cellStyle name="Moeda 5" xfId="68"/>
    <cellStyle name="Moeda 5 2" xfId="69"/>
    <cellStyle name="Moeda 5 3" xfId="70"/>
    <cellStyle name="Moeda 6" xfId="71"/>
    <cellStyle name="Moeda 7" xfId="72"/>
    <cellStyle name="Moeda 8" xfId="73"/>
    <cellStyle name="Neutra" xfId="74"/>
    <cellStyle name="Normal 12" xfId="75"/>
    <cellStyle name="Normal 2" xfId="76"/>
    <cellStyle name="Normal 2 2" xfId="77"/>
    <cellStyle name="Normal 2 2 2" xfId="78"/>
    <cellStyle name="Normal 2 2 3" xfId="79"/>
    <cellStyle name="Normal 2 2 4" xfId="80"/>
    <cellStyle name="Normal 2 3" xfId="81"/>
    <cellStyle name="Normal 23" xfId="82"/>
    <cellStyle name="Normal 26" xfId="83"/>
    <cellStyle name="Normal 3" xfId="84"/>
    <cellStyle name="Normal 3 2" xfId="85"/>
    <cellStyle name="Normal 3 3" xfId="86"/>
    <cellStyle name="Normal 5" xfId="87"/>
    <cellStyle name="Normal 6" xfId="88"/>
    <cellStyle name="Normal 7" xfId="89"/>
    <cellStyle name="Observação" xfId="90"/>
    <cellStyle name="Percent" xfId="91"/>
    <cellStyle name="Porcentagem 2" xfId="92"/>
    <cellStyle name="Porcentagem 3" xfId="93"/>
    <cellStyle name="Porcentagem 4" xfId="94"/>
    <cellStyle name="Saída" xfId="95"/>
    <cellStyle name="Comma [0]" xfId="96"/>
    <cellStyle name="Separador de milhares 2" xfId="97"/>
    <cellStyle name="Separador de milhares 2 2" xfId="98"/>
    <cellStyle name="Separador de milhares 2 3" xfId="99"/>
    <cellStyle name="Texto de Aviso" xfId="100"/>
    <cellStyle name="Texto Explicativo" xfId="101"/>
    <cellStyle name="Título" xfId="102"/>
    <cellStyle name="Título 1" xfId="103"/>
    <cellStyle name="Título 2" xfId="104"/>
    <cellStyle name="Título 3" xfId="105"/>
    <cellStyle name="Título 4" xfId="106"/>
    <cellStyle name="Total" xfId="107"/>
    <cellStyle name="Verificar Célula" xfId="108"/>
    <cellStyle name="Comma" xfId="109"/>
    <cellStyle name="Vírgula 2" xfId="110"/>
    <cellStyle name="Vírgula 3" xfId="111"/>
    <cellStyle name="Vírgula 4" xfId="112"/>
    <cellStyle name="Vírgula 8" xfId="113"/>
    <cellStyle name="Vírgula 8 2" xfId="114"/>
    <cellStyle name="Vírgula 8 3" xfId="115"/>
    <cellStyle name="Vírgula 8 4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fmail6.uol.com.br/cgi-bin/webmail.exe/006-Lajes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jes-Resumo"/>
      <sheetName val="Lajes-1º Teto"/>
      <sheetName val="Lajes-2º Teto"/>
      <sheetName val="Lajes-Cobertura"/>
      <sheetName val="Lajes-Escad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21"/>
  <sheetViews>
    <sheetView showGridLines="0" tabSelected="1" zoomScale="92" zoomScaleNormal="92" workbookViewId="0" topLeftCell="A1">
      <selection activeCell="D16" sqref="D16"/>
    </sheetView>
  </sheetViews>
  <sheetFormatPr defaultColWidth="13.57421875" defaultRowHeight="15"/>
  <cols>
    <col min="1" max="3" width="13.421875" style="32" customWidth="1"/>
    <col min="4" max="4" width="52.8515625" style="32" bestFit="1" customWidth="1"/>
    <col min="5" max="5" width="13.421875" style="32" customWidth="1"/>
    <col min="6" max="6" width="13.421875" style="58" customWidth="1"/>
    <col min="7" max="16384" width="13.421875" style="32" customWidth="1"/>
  </cols>
  <sheetData>
    <row r="1" spans="1:11" ht="17.25" customHeight="1">
      <c r="A1" s="30"/>
      <c r="B1" s="30"/>
      <c r="C1" s="30"/>
      <c r="D1" s="30"/>
      <c r="E1" s="30"/>
      <c r="F1" s="31"/>
      <c r="G1" s="30"/>
      <c r="H1" s="30"/>
      <c r="I1" s="30"/>
      <c r="J1" s="30"/>
      <c r="K1" s="30"/>
    </row>
    <row r="2" spans="1:7" ht="19.5" customHeight="1">
      <c r="A2" s="33" t="s">
        <v>7</v>
      </c>
      <c r="B2" s="34"/>
      <c r="C2" s="34"/>
      <c r="D2" s="34"/>
      <c r="E2" s="34"/>
      <c r="F2" s="35"/>
      <c r="G2" s="34"/>
    </row>
    <row r="3" spans="1:7" ht="14.25" customHeight="1">
      <c r="A3" s="30"/>
      <c r="B3" s="30"/>
      <c r="C3" s="30"/>
      <c r="D3" s="30"/>
      <c r="E3" s="30"/>
      <c r="F3" s="31"/>
      <c r="G3" s="30"/>
    </row>
    <row r="4" spans="1:7" ht="15.75" customHeight="1">
      <c r="A4" s="64" t="s">
        <v>38</v>
      </c>
      <c r="B4" s="65"/>
      <c r="C4" s="65"/>
      <c r="D4" s="66"/>
      <c r="E4" s="36"/>
      <c r="F4" s="37"/>
      <c r="G4" s="36"/>
    </row>
    <row r="5" spans="1:7" ht="17.25" customHeight="1">
      <c r="A5" s="69" t="s">
        <v>36</v>
      </c>
      <c r="B5" s="70"/>
      <c r="C5" s="70"/>
      <c r="D5" s="70"/>
      <c r="E5" s="38"/>
      <c r="F5" s="39"/>
      <c r="G5" s="38"/>
    </row>
    <row r="6" spans="1:7" ht="7.5" customHeight="1">
      <c r="A6" s="30"/>
      <c r="B6" s="30"/>
      <c r="C6" s="30"/>
      <c r="D6" s="30"/>
      <c r="E6" s="30"/>
      <c r="F6" s="31"/>
      <c r="G6" s="40"/>
    </row>
    <row r="7" spans="1:8" ht="15.75" customHeight="1">
      <c r="A7" s="67" t="s">
        <v>2</v>
      </c>
      <c r="B7" s="71" t="s">
        <v>34</v>
      </c>
      <c r="C7" s="71" t="s">
        <v>17</v>
      </c>
      <c r="D7" s="67" t="s">
        <v>3</v>
      </c>
      <c r="E7" s="67" t="s">
        <v>4</v>
      </c>
      <c r="F7" s="73" t="s">
        <v>5</v>
      </c>
      <c r="G7" s="74" t="s">
        <v>6</v>
      </c>
      <c r="H7" s="30"/>
    </row>
    <row r="8" spans="1:8" ht="15.75" customHeight="1">
      <c r="A8" s="67"/>
      <c r="B8" s="72"/>
      <c r="C8" s="72"/>
      <c r="D8" s="68"/>
      <c r="E8" s="67"/>
      <c r="F8" s="73"/>
      <c r="G8" s="74"/>
      <c r="H8" s="30"/>
    </row>
    <row r="9" spans="1:8" ht="6.75" customHeight="1">
      <c r="A9" s="41"/>
      <c r="B9" s="41"/>
      <c r="C9" s="41"/>
      <c r="D9" s="30"/>
      <c r="E9" s="30"/>
      <c r="F9" s="42"/>
      <c r="G9" s="30"/>
      <c r="H9" s="30"/>
    </row>
    <row r="10" spans="1:8" ht="18" customHeight="1">
      <c r="A10" s="43">
        <v>1</v>
      </c>
      <c r="B10" s="43" t="s">
        <v>35</v>
      </c>
      <c r="C10" s="44" t="s">
        <v>35</v>
      </c>
      <c r="D10" s="45" t="s">
        <v>39</v>
      </c>
      <c r="E10" s="46" t="s">
        <v>37</v>
      </c>
      <c r="F10" s="47">
        <v>1</v>
      </c>
      <c r="G10" s="48">
        <v>1494595</v>
      </c>
      <c r="H10" s="30"/>
    </row>
    <row r="11" spans="1:8" ht="18" customHeight="1">
      <c r="A11" s="61" t="s">
        <v>18</v>
      </c>
      <c r="B11" s="62"/>
      <c r="C11" s="62"/>
      <c r="D11" s="62"/>
      <c r="E11" s="62"/>
      <c r="F11" s="63"/>
      <c r="G11" s="49">
        <f>SUM(G10:G10)</f>
        <v>1494595</v>
      </c>
      <c r="H11" s="30"/>
    </row>
    <row r="12" spans="1:11" s="51" customFormat="1" ht="21.75" customHeight="1">
      <c r="A12" s="50"/>
      <c r="B12" s="50"/>
      <c r="C12" s="50"/>
      <c r="D12" s="50"/>
      <c r="E12" s="50"/>
      <c r="F12" s="50"/>
      <c r="G12" s="50"/>
      <c r="H12" s="30"/>
      <c r="I12" s="32"/>
      <c r="J12" s="32"/>
      <c r="K12" s="32"/>
    </row>
    <row r="13" spans="1:11" s="51" customFormat="1" ht="21.75" customHeight="1">
      <c r="A13" s="52"/>
      <c r="B13" s="52"/>
      <c r="C13" s="52"/>
      <c r="D13" s="52"/>
      <c r="E13" s="52"/>
      <c r="F13" s="52"/>
      <c r="G13" s="52"/>
      <c r="H13" s="30"/>
      <c r="I13" s="32"/>
      <c r="J13" s="32"/>
      <c r="K13" s="32"/>
    </row>
    <row r="14" spans="6:8" ht="12.75">
      <c r="F14" s="32"/>
      <c r="H14" s="30"/>
    </row>
    <row r="15" spans="1:8" ht="18" customHeight="1">
      <c r="A15" s="53"/>
      <c r="B15" s="54"/>
      <c r="C15" s="53"/>
      <c r="D15" s="55"/>
      <c r="E15" s="56"/>
      <c r="F15" s="57"/>
      <c r="G15" s="55"/>
      <c r="H15" s="30"/>
    </row>
    <row r="16" spans="1:11" ht="18" customHeight="1">
      <c r="A16" s="53"/>
      <c r="B16" s="54"/>
      <c r="C16" s="53"/>
      <c r="D16" s="55"/>
      <c r="E16" s="56"/>
      <c r="F16" s="57"/>
      <c r="G16" s="55"/>
      <c r="H16" s="53"/>
      <c r="I16" s="55"/>
      <c r="J16" s="53"/>
      <c r="K16" s="55"/>
    </row>
    <row r="17" spans="1:11" ht="18" customHeight="1">
      <c r="A17" s="53"/>
      <c r="B17" s="53"/>
      <c r="C17" s="53"/>
      <c r="D17" s="55"/>
      <c r="E17" s="56"/>
      <c r="F17" s="57"/>
      <c r="G17" s="55"/>
      <c r="H17" s="53"/>
      <c r="I17" s="55"/>
      <c r="J17" s="53"/>
      <c r="K17" s="55"/>
    </row>
    <row r="18" spans="4:11" ht="18" customHeight="1">
      <c r="D18" s="75" t="s">
        <v>35</v>
      </c>
      <c r="E18" s="75"/>
      <c r="F18" s="75"/>
      <c r="G18" s="75"/>
      <c r="H18" s="75"/>
      <c r="I18" s="75"/>
      <c r="J18" s="58"/>
      <c r="K18" s="59"/>
    </row>
    <row r="19" spans="4:11" ht="18" customHeight="1">
      <c r="D19" s="75" t="s">
        <v>35</v>
      </c>
      <c r="E19" s="75"/>
      <c r="F19" s="75"/>
      <c r="G19" s="75"/>
      <c r="H19" s="75"/>
      <c r="I19" s="75"/>
      <c r="J19" s="58"/>
      <c r="K19" s="59"/>
    </row>
    <row r="20" spans="4:11" ht="13.5">
      <c r="D20" s="58"/>
      <c r="E20" s="58"/>
      <c r="G20" s="58"/>
      <c r="H20" s="58"/>
      <c r="I20" s="58"/>
      <c r="J20" s="58"/>
      <c r="K20" s="58"/>
    </row>
    <row r="21" ht="13.5">
      <c r="J21" s="60"/>
    </row>
  </sheetData>
  <sheetProtection selectLockedCells="1"/>
  <mergeCells count="12">
    <mergeCell ref="G7:G8"/>
    <mergeCell ref="D19:I19"/>
    <mergeCell ref="B7:B8"/>
    <mergeCell ref="D18:I18"/>
    <mergeCell ref="A11:F11"/>
    <mergeCell ref="A4:D4"/>
    <mergeCell ref="A7:A8"/>
    <mergeCell ref="D7:D8"/>
    <mergeCell ref="A5:D5"/>
    <mergeCell ref="C7:C8"/>
    <mergeCell ref="F7:F8"/>
    <mergeCell ref="E7:E8"/>
  </mergeCells>
  <printOptions horizontalCentered="1"/>
  <pageMargins left="0.3937007874015748" right="0.3937007874015748" top="0.3937007874015748" bottom="0.4724409448818898" header="0" footer="0"/>
  <pageSetup fitToHeight="0" fitToWidth="1" horizontalDpi="600" verticalDpi="600" orientation="landscape" paperSize="9" scale="88"/>
  <headerFooter alignWithMargins="0">
    <oddFooter>&amp;RPágina &amp;P de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V30"/>
  <sheetViews>
    <sheetView view="pageLayout" zoomScaleSheetLayoutView="100" workbookViewId="0" topLeftCell="A1">
      <selection activeCell="K20" sqref="K20"/>
    </sheetView>
  </sheetViews>
  <sheetFormatPr defaultColWidth="9.140625" defaultRowHeight="15"/>
  <cols>
    <col min="1" max="1" width="17.00390625" style="14" customWidth="1"/>
    <col min="2" max="2" width="25.00390625" style="14" customWidth="1"/>
    <col min="3" max="3" width="25.28125" style="14" customWidth="1"/>
    <col min="4" max="4" width="14.7109375" style="14" customWidth="1"/>
    <col min="5" max="5" width="4.28125" style="14" customWidth="1"/>
    <col min="6" max="10" width="9.140625" style="14" customWidth="1"/>
    <col min="11" max="11" width="10.421875" style="14" customWidth="1"/>
    <col min="12" max="12" width="38.28125" style="14" customWidth="1"/>
    <col min="13" max="16384" width="9.140625" style="14" customWidth="1"/>
  </cols>
  <sheetData>
    <row r="1" spans="1:5" ht="14.25" customHeight="1">
      <c r="A1" s="12"/>
      <c r="B1" s="82" t="s">
        <v>19</v>
      </c>
      <c r="C1" s="82"/>
      <c r="D1" s="13"/>
      <c r="E1" s="7"/>
    </row>
    <row r="2" spans="1:5" ht="15">
      <c r="A2" s="13"/>
      <c r="B2" s="13"/>
      <c r="C2" s="13"/>
      <c r="D2" s="13"/>
      <c r="E2" s="1"/>
    </row>
    <row r="3" spans="1:5" ht="15">
      <c r="A3" s="15"/>
      <c r="B3" s="5" t="s">
        <v>0</v>
      </c>
      <c r="C3" s="5" t="s">
        <v>1</v>
      </c>
      <c r="D3" s="16"/>
      <c r="E3" s="1"/>
    </row>
    <row r="4" spans="1:5" ht="15">
      <c r="A4" s="15"/>
      <c r="B4" s="1"/>
      <c r="C4" s="1"/>
      <c r="D4" s="17"/>
      <c r="E4" s="1"/>
    </row>
    <row r="5" spans="1:4" ht="15">
      <c r="A5" s="18"/>
      <c r="B5" s="8" t="s">
        <v>20</v>
      </c>
      <c r="C5" s="2">
        <v>0.074</v>
      </c>
      <c r="D5" s="18"/>
    </row>
    <row r="6" spans="1:4" ht="15">
      <c r="A6" s="18"/>
      <c r="B6" s="8" t="s">
        <v>21</v>
      </c>
      <c r="C6" s="2">
        <v>0.04</v>
      </c>
      <c r="D6" s="18"/>
    </row>
    <row r="7" spans="1:4" ht="15">
      <c r="A7" s="18"/>
      <c r="B7" s="8" t="s">
        <v>13</v>
      </c>
      <c r="C7" s="2">
        <v>0.0123</v>
      </c>
      <c r="D7" s="18"/>
    </row>
    <row r="8" spans="1:5" ht="15">
      <c r="A8" s="19"/>
      <c r="B8" s="8" t="s">
        <v>10</v>
      </c>
      <c r="C8" s="2">
        <v>0.02</v>
      </c>
      <c r="D8" s="20"/>
      <c r="E8" s="6"/>
    </row>
    <row r="9" spans="1:5" ht="15">
      <c r="A9" s="19"/>
      <c r="B9" s="8" t="s">
        <v>11</v>
      </c>
      <c r="C9" s="2">
        <v>0.0132</v>
      </c>
      <c r="D9" s="20"/>
      <c r="E9" s="6"/>
    </row>
    <row r="10" spans="1:5" ht="15">
      <c r="A10" s="19"/>
      <c r="B10" s="8" t="s">
        <v>12</v>
      </c>
      <c r="C10" s="2">
        <v>0.0608</v>
      </c>
      <c r="D10" s="21"/>
      <c r="E10" s="6"/>
    </row>
    <row r="11" spans="1:5" ht="15">
      <c r="A11" s="19"/>
      <c r="B11" s="8" t="s">
        <v>22</v>
      </c>
      <c r="C11" s="2">
        <v>0.0127</v>
      </c>
      <c r="D11" s="19"/>
      <c r="E11" s="6"/>
    </row>
    <row r="12" spans="1:5" ht="15">
      <c r="A12" s="19"/>
      <c r="B12" s="8" t="s">
        <v>23</v>
      </c>
      <c r="C12" s="2">
        <v>0.008</v>
      </c>
      <c r="D12" s="19"/>
      <c r="E12" s="6"/>
    </row>
    <row r="13" spans="1:4" ht="15">
      <c r="A13" s="18"/>
      <c r="B13" s="11"/>
      <c r="C13" s="1"/>
      <c r="D13" s="18"/>
    </row>
    <row r="14" spans="1:4" ht="15">
      <c r="A14" s="18"/>
      <c r="B14" s="3" t="s">
        <v>8</v>
      </c>
      <c r="C14" s="4">
        <f>(((1+C6+C12+C11)*(1+C7)*(1+C5))/(1-(C8+C9+C10)))-1</f>
        <v>0.2728519416556292</v>
      </c>
      <c r="D14" s="18"/>
    </row>
    <row r="15" spans="1:4" ht="15">
      <c r="A15" s="18"/>
      <c r="B15" s="11"/>
      <c r="C15" s="11"/>
      <c r="D15" s="18"/>
    </row>
    <row r="16" spans="1:11" ht="30.75" customHeight="1">
      <c r="A16" s="18"/>
      <c r="B16" s="83" t="s">
        <v>14</v>
      </c>
      <c r="C16" s="84"/>
      <c r="D16" s="18"/>
      <c r="K16" s="22"/>
    </row>
    <row r="17" spans="1:11" ht="46.5" customHeight="1">
      <c r="A17" s="18"/>
      <c r="B17" s="85" t="s">
        <v>24</v>
      </c>
      <c r="C17" s="85"/>
      <c r="D17" s="18"/>
      <c r="K17" s="23"/>
    </row>
    <row r="18" spans="1:11" ht="27.75" customHeight="1">
      <c r="A18" s="18"/>
      <c r="B18" s="86" t="s">
        <v>25</v>
      </c>
      <c r="C18" s="86"/>
      <c r="D18" s="18"/>
      <c r="K18" s="23"/>
    </row>
    <row r="19" spans="1:11" ht="15" customHeight="1">
      <c r="A19" s="18"/>
      <c r="B19" s="87" t="s">
        <v>26</v>
      </c>
      <c r="C19" s="87"/>
      <c r="D19" s="18"/>
      <c r="K19" s="23"/>
    </row>
    <row r="20" spans="1:11" ht="15" customHeight="1">
      <c r="A20" s="18"/>
      <c r="B20" s="86" t="s">
        <v>27</v>
      </c>
      <c r="C20" s="86"/>
      <c r="D20" s="18"/>
      <c r="K20" s="23"/>
    </row>
    <row r="21" spans="1:11" ht="15" customHeight="1">
      <c r="A21" s="18"/>
      <c r="B21" s="87" t="s">
        <v>28</v>
      </c>
      <c r="C21" s="87"/>
      <c r="D21" s="18"/>
      <c r="K21" s="23"/>
    </row>
    <row r="22" spans="1:11" ht="15" customHeight="1">
      <c r="A22" s="18"/>
      <c r="B22" s="86" t="s">
        <v>29</v>
      </c>
      <c r="C22" s="86"/>
      <c r="D22" s="18"/>
      <c r="K22" s="23"/>
    </row>
    <row r="23" spans="1:11" ht="31.5" customHeight="1">
      <c r="A23" s="18"/>
      <c r="B23" s="87" t="s">
        <v>30</v>
      </c>
      <c r="C23" s="87"/>
      <c r="D23" s="18"/>
      <c r="K23" s="23"/>
    </row>
    <row r="24" spans="1:7" ht="15">
      <c r="A24" s="24"/>
      <c r="B24" s="79" t="s">
        <v>31</v>
      </c>
      <c r="C24" s="79"/>
      <c r="D24" s="25"/>
      <c r="E24" s="25"/>
      <c r="F24" s="25"/>
      <c r="G24" s="25"/>
    </row>
    <row r="25" spans="1:7" ht="12.75" customHeight="1">
      <c r="A25" s="26"/>
      <c r="B25" s="80" t="s">
        <v>32</v>
      </c>
      <c r="C25" s="79"/>
      <c r="D25" s="25"/>
      <c r="E25" s="25"/>
      <c r="F25" s="25"/>
      <c r="G25" s="25"/>
    </row>
    <row r="26" spans="1:5" ht="12.75" customHeight="1">
      <c r="A26" s="26"/>
      <c r="B26" s="81"/>
      <c r="C26" s="81"/>
      <c r="D26" s="27"/>
      <c r="E26" s="9"/>
    </row>
    <row r="27" spans="1:5" ht="15">
      <c r="A27" s="28" t="s">
        <v>9</v>
      </c>
      <c r="B27" s="29"/>
      <c r="C27" s="29"/>
      <c r="D27" s="24"/>
      <c r="E27" s="10"/>
    </row>
    <row r="28" spans="1:256" ht="60" customHeight="1">
      <c r="A28" s="76" t="s">
        <v>15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  <c r="IU28" s="76"/>
      <c r="IV28" s="76"/>
    </row>
    <row r="29" spans="1:4" ht="77.25" customHeight="1">
      <c r="A29" s="77" t="s">
        <v>16</v>
      </c>
      <c r="B29" s="77"/>
      <c r="C29" s="77"/>
      <c r="D29" s="77"/>
    </row>
    <row r="30" spans="1:4" ht="51.75" customHeight="1">
      <c r="A30" s="78" t="s">
        <v>33</v>
      </c>
      <c r="B30" s="78"/>
      <c r="C30" s="78"/>
      <c r="D30" s="78"/>
    </row>
  </sheetData>
  <sheetProtection/>
  <mergeCells count="78">
    <mergeCell ref="B26:C26"/>
    <mergeCell ref="B1:C1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S28:AV28"/>
    <mergeCell ref="A28:D28"/>
    <mergeCell ref="E28:H28"/>
    <mergeCell ref="I28:L28"/>
    <mergeCell ref="M28:P28"/>
    <mergeCell ref="Q28:T28"/>
    <mergeCell ref="U28:X28"/>
    <mergeCell ref="Y28:AB28"/>
    <mergeCell ref="AC28:AF28"/>
    <mergeCell ref="AG28:AJ28"/>
    <mergeCell ref="AK28:AN28"/>
    <mergeCell ref="AO28:AR28"/>
    <mergeCell ref="CO28:CR28"/>
    <mergeCell ref="AW28:AZ28"/>
    <mergeCell ref="BA28:BD28"/>
    <mergeCell ref="BE28:BH28"/>
    <mergeCell ref="BI28:BL28"/>
    <mergeCell ref="BM28:BP28"/>
    <mergeCell ref="BQ28:BT28"/>
    <mergeCell ref="BU28:BX28"/>
    <mergeCell ref="BY28:CB28"/>
    <mergeCell ref="CC28:CF28"/>
    <mergeCell ref="CG28:CJ28"/>
    <mergeCell ref="CK28:CN28"/>
    <mergeCell ref="CS28:CV28"/>
    <mergeCell ref="CW28:CZ28"/>
    <mergeCell ref="DA28:DD28"/>
    <mergeCell ref="DE28:DH28"/>
    <mergeCell ref="DI28:DL28"/>
    <mergeCell ref="DM28:DP28"/>
    <mergeCell ref="A30:D30"/>
    <mergeCell ref="HI28:HL28"/>
    <mergeCell ref="HM28:HP28"/>
    <mergeCell ref="HQ28:HT28"/>
    <mergeCell ref="HU28:HX28"/>
    <mergeCell ref="GK28:GN28"/>
    <mergeCell ref="GO28:GR28"/>
    <mergeCell ref="GS28:GV28"/>
    <mergeCell ref="GW28:GZ28"/>
    <mergeCell ref="HA28:HD28"/>
    <mergeCell ref="HE28:HH28"/>
    <mergeCell ref="FM28:FP28"/>
    <mergeCell ref="FQ28:FT28"/>
    <mergeCell ref="FU28:FX28"/>
    <mergeCell ref="FY28:GB28"/>
    <mergeCell ref="GC28:GF28"/>
    <mergeCell ref="IG28:IJ28"/>
    <mergeCell ref="IK28:IN28"/>
    <mergeCell ref="IO28:IR28"/>
    <mergeCell ref="IS28:IV28"/>
    <mergeCell ref="A29:D29"/>
    <mergeCell ref="HY28:IB28"/>
    <mergeCell ref="IC28:IF28"/>
    <mergeCell ref="GG28:GJ28"/>
    <mergeCell ref="EO28:ER28"/>
    <mergeCell ref="ES28:EV28"/>
    <mergeCell ref="EW28:EZ28"/>
    <mergeCell ref="FA28:FD28"/>
    <mergeCell ref="FE28:FH28"/>
    <mergeCell ref="FI28:FL28"/>
    <mergeCell ref="DQ28:DT28"/>
    <mergeCell ref="DU28:DX28"/>
    <mergeCell ref="DY28:EB28"/>
    <mergeCell ref="EC28:EF28"/>
    <mergeCell ref="EG28:EJ28"/>
    <mergeCell ref="EK28:EN28"/>
  </mergeCells>
  <printOptions horizontalCentered="1"/>
  <pageMargins left="0.984251968503937" right="0.5118110236220472" top="0.7874015748031497" bottom="0.7874015748031497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Rejane</dc:creator>
  <cp:keywords/>
  <dc:description/>
  <cp:lastModifiedBy>Usuário do Microsoft Office</cp:lastModifiedBy>
  <cp:lastPrinted>2016-08-30T18:44:38Z</cp:lastPrinted>
  <dcterms:created xsi:type="dcterms:W3CDTF">2014-01-14T12:39:41Z</dcterms:created>
  <dcterms:modified xsi:type="dcterms:W3CDTF">2016-09-20T20:12:14Z</dcterms:modified>
  <cp:category/>
  <cp:version/>
  <cp:contentType/>
  <cp:contentStatus/>
</cp:coreProperties>
</file>